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aoyuecui/DurandLabProj/simulator/table1/"/>
    </mc:Choice>
  </mc:AlternateContent>
  <xr:revisionPtr revIDLastSave="0" documentId="13_ncr:1_{DA0618B2-E00E-A44C-8E80-BAE987E9A9DC}" xr6:coauthVersionLast="47" xr6:coauthVersionMax="47" xr10:uidLastSave="{00000000-0000-0000-0000-000000000000}"/>
  <bookViews>
    <workbookView xWindow="9220" yWindow="4980" windowWidth="31080" windowHeight="18980" xr2:uid="{D77B191C-5D19-CB42-B25C-FE3B4D292B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2" i="1"/>
  <c r="J4" i="1"/>
  <c r="J5" i="1"/>
  <c r="J6" i="1"/>
  <c r="J7" i="1"/>
  <c r="J8" i="1"/>
  <c r="J9" i="1"/>
  <c r="J10" i="1"/>
  <c r="J11" i="1"/>
  <c r="J12" i="1"/>
  <c r="M12" i="1" s="1"/>
  <c r="J13" i="1"/>
  <c r="M13" i="1" s="1"/>
  <c r="J14" i="1"/>
  <c r="M14" i="1" s="1"/>
  <c r="J15" i="1"/>
  <c r="M15" i="1" s="1"/>
  <c r="J16" i="1"/>
  <c r="M16" i="1" s="1"/>
  <c r="J17" i="1"/>
  <c r="M17" i="1" s="1"/>
  <c r="J3" i="1"/>
  <c r="H3" i="1"/>
  <c r="H4" i="1"/>
  <c r="I4" i="1" s="1"/>
  <c r="H5" i="1"/>
  <c r="I5" i="1" s="1"/>
  <c r="H6" i="1"/>
  <c r="K6" i="1" s="1"/>
  <c r="H7" i="1"/>
  <c r="K7" i="1" s="1"/>
  <c r="H8" i="1"/>
  <c r="K8" i="1" s="1"/>
  <c r="H9" i="1"/>
  <c r="I9" i="1" s="1"/>
  <c r="H10" i="1"/>
  <c r="K10" i="1" s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I3" i="1"/>
  <c r="I10" i="1"/>
  <c r="K3" i="1"/>
  <c r="K4" i="1"/>
  <c r="N2" i="1"/>
  <c r="I2" i="1"/>
  <c r="K2" i="1"/>
  <c r="H2" i="1"/>
  <c r="M3" i="1"/>
  <c r="M4" i="1"/>
  <c r="M5" i="1"/>
  <c r="M6" i="1"/>
  <c r="M7" i="1"/>
  <c r="M8" i="1"/>
  <c r="M9" i="1"/>
  <c r="M10" i="1"/>
  <c r="M11" i="1"/>
  <c r="M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" i="1"/>
  <c r="K5" i="1" l="1"/>
  <c r="N9" i="1"/>
  <c r="N4" i="1"/>
  <c r="N3" i="1"/>
  <c r="I16" i="1"/>
  <c r="N16" i="1" s="1"/>
  <c r="I17" i="1"/>
  <c r="N17" i="1" s="1"/>
  <c r="K9" i="1"/>
  <c r="I15" i="1"/>
  <c r="N15" i="1" s="1"/>
  <c r="I14" i="1"/>
  <c r="N14" i="1" s="1"/>
  <c r="I13" i="1"/>
  <c r="N13" i="1" s="1"/>
  <c r="I12" i="1"/>
  <c r="I11" i="1"/>
  <c r="N11" i="1" s="1"/>
  <c r="I8" i="1"/>
  <c r="N8" i="1" s="1"/>
  <c r="I7" i="1"/>
  <c r="N7" i="1" s="1"/>
  <c r="I6" i="1"/>
  <c r="N6" i="1" s="1"/>
  <c r="N5" i="1"/>
  <c r="N10" i="1"/>
  <c r="N12" i="1"/>
</calcChain>
</file>

<file path=xl/sharedStrings.xml><?xml version="1.0" encoding="utf-8"?>
<sst xmlns="http://schemas.openxmlformats.org/spreadsheetml/2006/main" count="13" uniqueCount="13">
  <si>
    <t>Chain length</t>
  </si>
  <si>
    <t>Success. Event</t>
  </si>
  <si>
    <t>Std. Dev.</t>
  </si>
  <si>
    <t>Success. Ins.</t>
  </si>
  <si>
    <t>Success. Del.</t>
  </si>
  <si>
    <t>Del./Ins.</t>
  </si>
  <si>
    <t>insrate</t>
  </si>
  <si>
    <t>inscount</t>
  </si>
  <si>
    <t>acceptins</t>
  </si>
  <si>
    <t>delrate</t>
  </si>
  <si>
    <t>delcount</t>
  </si>
  <si>
    <t>accepdel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</si>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</sst>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995BD-F220-E146-BEB3-78F12AEF10E6}">
  <dimension ref="A1:N17"/>
  <sheetViews>
    <sheetView tabSelected="1" workbookViewId="0">
      <selection activeCell="D20" sqref="D20"/>
    </sheetView>
  </sheetViews>
  <sheetFormatPr baseColWidth="10" defaultRowHeight="16" x14ac:dyDescent="0.2"/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</row>
    <row r="2" spans="1:14" x14ac:dyDescent="0.2">
      <c r="A2" s="1">
        <v>7500</v>
      </c>
      <c r="B2" s="2">
        <v>1.39637924598724E-3</v>
      </c>
      <c r="C2" s="2">
        <v>5.3020436147958004E-4</v>
      </c>
      <c r="D2" s="2">
        <v>8.9196255497723804E-4</v>
      </c>
      <c r="E2" s="3">
        <v>0.60812218272829199</v>
      </c>
      <c r="F2" s="3">
        <f>E2/D2</f>
        <v>681.77994618149705</v>
      </c>
      <c r="G2">
        <v>0.99911877566263196</v>
      </c>
      <c r="H2" s="1">
        <f>G2*A2</f>
        <v>7493.3908174697399</v>
      </c>
      <c r="I2" s="4">
        <f>H2*D2</f>
        <v>6.6838240189932838</v>
      </c>
      <c r="J2" s="2">
        <v>8.8122433743926599E-4</v>
      </c>
      <c r="K2" s="2">
        <f>A2-H2</f>
        <v>6.6091825302601137</v>
      </c>
      <c r="L2" s="4">
        <f>K2*E2</f>
        <v>4.0191905063514763</v>
      </c>
      <c r="M2" s="3">
        <f>G2+J2</f>
        <v>1.0000000000000713</v>
      </c>
      <c r="N2" s="5">
        <f>I2/L2</f>
        <v>1.662977658916869</v>
      </c>
    </row>
    <row r="3" spans="1:14" x14ac:dyDescent="0.2">
      <c r="A3" s="1">
        <v>10000</v>
      </c>
      <c r="B3" s="2">
        <v>1.3573348264277901E-3</v>
      </c>
      <c r="C3" s="2">
        <v>4.6950625334900401E-4</v>
      </c>
      <c r="D3" s="2">
        <v>8.3214869209510302E-4</v>
      </c>
      <c r="E3" s="3">
        <v>0.62643205911076605</v>
      </c>
      <c r="F3" s="3">
        <f t="shared" ref="F3:F17" si="0">E3/D3</f>
        <v>752.78861225341393</v>
      </c>
      <c r="G3">
        <v>0.99911914893620402</v>
      </c>
      <c r="H3" s="1">
        <f t="shared" ref="H3:H17" si="1">G3*A3</f>
        <v>9991.1914893620396</v>
      </c>
      <c r="I3" s="4">
        <f t="shared" ref="I3:I17" si="2">H3*D3</f>
        <v>8.3141569303443461</v>
      </c>
      <c r="J3" s="2">
        <f>1-G3</f>
        <v>8.8085106379598432E-4</v>
      </c>
      <c r="K3" s="2">
        <f t="shared" ref="K3:K17" si="3">A3-H3</f>
        <v>8.8085106379603531</v>
      </c>
      <c r="L3" s="4">
        <f t="shared" ref="L3:L17" si="4">K3*E3</f>
        <v>5.5179334566365918</v>
      </c>
      <c r="M3" s="3">
        <f t="shared" ref="M3:M17" si="5">G3+J3</f>
        <v>1</v>
      </c>
      <c r="N3" s="5">
        <f t="shared" ref="N3:N17" si="6">I3/L3</f>
        <v>1.5067519381453665</v>
      </c>
    </row>
    <row r="4" spans="1:14" x14ac:dyDescent="0.2">
      <c r="A4" s="1">
        <v>15000</v>
      </c>
      <c r="B4" s="2">
        <v>1.34132138857782E-3</v>
      </c>
      <c r="C4" s="2">
        <v>4.18780701507808E-4</v>
      </c>
      <c r="D4" s="2">
        <v>7.84719795677497E-4</v>
      </c>
      <c r="E4" s="3">
        <v>0.65468996558452097</v>
      </c>
      <c r="F4" s="3">
        <f t="shared" si="0"/>
        <v>834.29775722592387</v>
      </c>
      <c r="G4">
        <v>0.99911816909294504</v>
      </c>
      <c r="H4" s="1">
        <f t="shared" si="1"/>
        <v>14986.772536394175</v>
      </c>
      <c r="I4" s="4">
        <f t="shared" si="2"/>
        <v>11.760417082624361</v>
      </c>
      <c r="J4" s="2">
        <f t="shared" ref="J4:J17" si="7">1-G4</f>
        <v>8.8183090705495903E-4</v>
      </c>
      <c r="K4" s="2">
        <f t="shared" si="3"/>
        <v>13.227463605824596</v>
      </c>
      <c r="L4" s="4">
        <f t="shared" si="4"/>
        <v>8.6598876928678088</v>
      </c>
      <c r="M4" s="3">
        <f t="shared" si="5"/>
        <v>1</v>
      </c>
      <c r="N4" s="5">
        <f t="shared" si="6"/>
        <v>1.3580334410468295</v>
      </c>
    </row>
    <row r="5" spans="1:14" x14ac:dyDescent="0.2">
      <c r="A5" s="1">
        <v>17500</v>
      </c>
      <c r="B5" s="2">
        <v>1.3398416253399699E-3</v>
      </c>
      <c r="C5" s="2">
        <v>3.9425108939102998E-4</v>
      </c>
      <c r="D5" s="2">
        <v>7.7272907700775401E-4</v>
      </c>
      <c r="E5" s="3">
        <v>0.66373135715126497</v>
      </c>
      <c r="F5" s="3">
        <f t="shared" si="0"/>
        <v>858.94445660235544</v>
      </c>
      <c r="G5">
        <v>0.99911706926895505</v>
      </c>
      <c r="H5" s="1">
        <f t="shared" si="1"/>
        <v>17484.548712206713</v>
      </c>
      <c r="I5" s="4">
        <f t="shared" si="2"/>
        <v>13.510819188280607</v>
      </c>
      <c r="J5" s="2">
        <f t="shared" si="7"/>
        <v>8.8293073104495079E-4</v>
      </c>
      <c r="K5" s="2">
        <f t="shared" si="3"/>
        <v>15.45128779328661</v>
      </c>
      <c r="L5" s="4">
        <f t="shared" si="4"/>
        <v>10.255504216772897</v>
      </c>
      <c r="M5" s="3">
        <f t="shared" si="5"/>
        <v>1</v>
      </c>
      <c r="N5" s="5">
        <f t="shared" si="6"/>
        <v>1.3174212503548715</v>
      </c>
    </row>
    <row r="6" spans="1:14" x14ac:dyDescent="0.2">
      <c r="A6" s="1">
        <v>20000</v>
      </c>
      <c r="B6" s="2">
        <v>1.33049412094066E-3</v>
      </c>
      <c r="C6" s="2">
        <v>3.7614780586616602E-4</v>
      </c>
      <c r="D6" s="2">
        <v>7.5550597509993695E-4</v>
      </c>
      <c r="E6" s="3">
        <v>0.67095677829790201</v>
      </c>
      <c r="F6" s="3">
        <f t="shared" si="0"/>
        <v>888.08930757847293</v>
      </c>
      <c r="G6">
        <v>0.99911622340427297</v>
      </c>
      <c r="H6" s="1">
        <f t="shared" si="1"/>
        <v>19982.324468085459</v>
      </c>
      <c r="I6" s="4">
        <f t="shared" si="2"/>
        <v>15.096765532024234</v>
      </c>
      <c r="J6" s="2">
        <f t="shared" si="7"/>
        <v>8.8377659572702605E-4</v>
      </c>
      <c r="K6" s="2">
        <f t="shared" si="3"/>
        <v>17.675531914541352</v>
      </c>
      <c r="L6" s="4">
        <f t="shared" si="4"/>
        <v>11.859517948082413</v>
      </c>
      <c r="M6" s="3">
        <f t="shared" si="5"/>
        <v>1</v>
      </c>
      <c r="N6" s="5">
        <f t="shared" si="6"/>
        <v>1.2729662030205247</v>
      </c>
    </row>
    <row r="7" spans="1:14" x14ac:dyDescent="0.2">
      <c r="A7" s="1">
        <v>50000</v>
      </c>
      <c r="B7" s="2">
        <v>1.29544792833147E-3</v>
      </c>
      <c r="C7" s="2">
        <v>2.9613239644576598E-4</v>
      </c>
      <c r="D7" s="2">
        <v>6.9134967200138397E-4</v>
      </c>
      <c r="E7" s="3">
        <v>0.69532426451130602</v>
      </c>
      <c r="F7" s="3">
        <f t="shared" si="0"/>
        <v>1005.7490336234861</v>
      </c>
      <c r="G7">
        <v>0.99911790873460404</v>
      </c>
      <c r="H7" s="1">
        <f t="shared" si="1"/>
        <v>49955.895436730199</v>
      </c>
      <c r="I7" s="4">
        <f t="shared" si="2"/>
        <v>34.536991924718855</v>
      </c>
      <c r="J7" s="2">
        <f t="shared" si="7"/>
        <v>8.8209126539595673E-4</v>
      </c>
      <c r="K7" s="2">
        <f t="shared" si="3"/>
        <v>44.104563269800565</v>
      </c>
      <c r="L7" s="4">
        <f t="shared" si="4"/>
        <v>30.666973017166441</v>
      </c>
      <c r="M7" s="3">
        <f t="shared" si="5"/>
        <v>1</v>
      </c>
      <c r="N7" s="5">
        <f t="shared" si="6"/>
        <v>1.1261950080754985</v>
      </c>
    </row>
    <row r="8" spans="1:14" x14ac:dyDescent="0.2">
      <c r="A8" s="1">
        <v>70000</v>
      </c>
      <c r="B8" s="2">
        <v>1.28855783074706E-3</v>
      </c>
      <c r="C8" s="2">
        <v>2.7375000559740401E-4</v>
      </c>
      <c r="D8" s="2">
        <v>6.7727349033870697E-4</v>
      </c>
      <c r="E8" s="3">
        <v>0.699037589484369</v>
      </c>
      <c r="F8" s="3">
        <f t="shared" si="0"/>
        <v>1032.1348752846914</v>
      </c>
      <c r="G8">
        <v>0.999114955607185</v>
      </c>
      <c r="H8" s="1">
        <f t="shared" si="1"/>
        <v>69938.046892502956</v>
      </c>
      <c r="I8" s="4">
        <f t="shared" si="2"/>
        <v>47.367185126357633</v>
      </c>
      <c r="J8" s="2">
        <f t="shared" si="7"/>
        <v>8.8504439281500424E-4</v>
      </c>
      <c r="K8" s="2">
        <f t="shared" si="3"/>
        <v>61.953107497043675</v>
      </c>
      <c r="L8" s="4">
        <f t="shared" si="4"/>
        <v>43.307550925799397</v>
      </c>
      <c r="M8" s="3">
        <f t="shared" si="5"/>
        <v>1</v>
      </c>
      <c r="N8" s="5">
        <f t="shared" si="6"/>
        <v>1.0937396392493719</v>
      </c>
    </row>
    <row r="9" spans="1:14" x14ac:dyDescent="0.2">
      <c r="A9" s="1">
        <v>100000</v>
      </c>
      <c r="B9" s="2">
        <v>1.2754913213885799E-3</v>
      </c>
      <c r="C9" s="2">
        <v>2.4982582831554898E-4</v>
      </c>
      <c r="D9" s="2">
        <v>6.6179656113327405E-4</v>
      </c>
      <c r="E9" s="3">
        <v>0.70158367535377197</v>
      </c>
      <c r="F9" s="3">
        <f t="shared" si="0"/>
        <v>1060.1198563987182</v>
      </c>
      <c r="G9">
        <v>0.99911738381858795</v>
      </c>
      <c r="H9" s="1">
        <f t="shared" si="1"/>
        <v>99911.738381858799</v>
      </c>
      <c r="I9" s="4">
        <f t="shared" si="2"/>
        <v>66.121244877961502</v>
      </c>
      <c r="J9" s="2">
        <f t="shared" si="7"/>
        <v>8.8261618141205478E-4</v>
      </c>
      <c r="K9" s="2">
        <f t="shared" si="3"/>
        <v>88.261618141201325</v>
      </c>
      <c r="L9" s="4">
        <f t="shared" si="4"/>
        <v>61.92291044817518</v>
      </c>
      <c r="M9" s="3">
        <f t="shared" si="5"/>
        <v>1</v>
      </c>
      <c r="N9" s="5">
        <f t="shared" si="6"/>
        <v>1.0677993718221628</v>
      </c>
    </row>
    <row r="10" spans="1:14" x14ac:dyDescent="0.2">
      <c r="A10" s="1">
        <v>140000</v>
      </c>
      <c r="B10" s="2">
        <v>1.27326527755559E-3</v>
      </c>
      <c r="C10" s="2">
        <v>2.3269513689005601E-4</v>
      </c>
      <c r="D10" s="2">
        <v>6.5462283983777798E-4</v>
      </c>
      <c r="E10" s="3">
        <v>0.70646650442931802</v>
      </c>
      <c r="F10" s="3">
        <f t="shared" si="0"/>
        <v>1079.1962355062151</v>
      </c>
      <c r="G10">
        <v>0.99911768617018804</v>
      </c>
      <c r="H10" s="1">
        <f t="shared" si="1"/>
        <v>139876.47606382633</v>
      </c>
      <c r="I10" s="4">
        <f t="shared" si="2"/>
        <v>91.566335987402965</v>
      </c>
      <c r="J10" s="2">
        <f t="shared" si="7"/>
        <v>8.8231382981196482E-4</v>
      </c>
      <c r="K10" s="2">
        <f t="shared" si="3"/>
        <v>123.52393617367488</v>
      </c>
      <c r="L10" s="4">
        <f t="shared" si="4"/>
        <v>87.265523401966277</v>
      </c>
      <c r="M10" s="3">
        <f t="shared" si="5"/>
        <v>1</v>
      </c>
      <c r="N10" s="5">
        <f t="shared" si="6"/>
        <v>1.0492842123415234</v>
      </c>
    </row>
    <row r="11" spans="1:14" x14ac:dyDescent="0.2">
      <c r="A11" s="1">
        <v>200000</v>
      </c>
      <c r="B11" s="2">
        <v>1.2646059630459E-3</v>
      </c>
      <c r="C11" s="2">
        <v>2.1192408149954301E-4</v>
      </c>
      <c r="D11" s="2">
        <v>6.4510113814293202E-4</v>
      </c>
      <c r="E11" s="3">
        <v>0.70497570595010095</v>
      </c>
      <c r="F11" s="3">
        <f t="shared" si="0"/>
        <v>1092.8142337177258</v>
      </c>
      <c r="G11">
        <v>0.99911619820828501</v>
      </c>
      <c r="H11" s="1">
        <f t="shared" si="1"/>
        <v>199823.23964165701</v>
      </c>
      <c r="I11" s="4">
        <f t="shared" si="2"/>
        <v>128.9061993202408</v>
      </c>
      <c r="J11" s="2">
        <f t="shared" si="7"/>
        <v>8.8380179171498874E-4</v>
      </c>
      <c r="K11" s="2">
        <f t="shared" si="3"/>
        <v>176.76035834298818</v>
      </c>
      <c r="L11" s="4">
        <f t="shared" si="4"/>
        <v>124.61175840684091</v>
      </c>
      <c r="M11" s="3">
        <f t="shared" si="5"/>
        <v>1</v>
      </c>
      <c r="N11" s="5">
        <f t="shared" si="6"/>
        <v>1.0344625657185504</v>
      </c>
    </row>
    <row r="12" spans="1:14" x14ac:dyDescent="0.2">
      <c r="A12" s="1">
        <v>400000</v>
      </c>
      <c r="B12" s="2">
        <v>1.24936520156774E-3</v>
      </c>
      <c r="C12" s="2">
        <v>1.7433877989376601E-4</v>
      </c>
      <c r="D12" s="2">
        <v>6.3161507011500904E-4</v>
      </c>
      <c r="E12" s="3">
        <v>0.70220494425159496</v>
      </c>
      <c r="F12" s="3">
        <f t="shared" si="0"/>
        <v>1111.7609086238749</v>
      </c>
      <c r="G12">
        <v>0.99911696038634201</v>
      </c>
      <c r="H12" s="1">
        <f t="shared" si="1"/>
        <v>399646.78415453678</v>
      </c>
      <c r="I12" s="4">
        <f t="shared" si="2"/>
        <v>252.42293159500565</v>
      </c>
      <c r="J12" s="2">
        <f t="shared" si="7"/>
        <v>8.8303961365798767E-4</v>
      </c>
      <c r="K12" s="2">
        <f t="shared" si="3"/>
        <v>353.21584546321537</v>
      </c>
      <c r="L12" s="4">
        <f t="shared" si="4"/>
        <v>248.02991307227714</v>
      </c>
      <c r="M12" s="3">
        <f t="shared" si="5"/>
        <v>1</v>
      </c>
      <c r="N12" s="5">
        <f t="shared" si="6"/>
        <v>1.0177116480359705</v>
      </c>
    </row>
    <row r="13" spans="1:14" x14ac:dyDescent="0.2">
      <c r="A13" s="1">
        <v>800000</v>
      </c>
      <c r="B13" s="2">
        <v>1.2440548012318E-3</v>
      </c>
      <c r="C13" s="2">
        <v>1.4332093174595299E-4</v>
      </c>
      <c r="D13" s="2">
        <v>6.2593754249322202E-4</v>
      </c>
      <c r="E13" s="3">
        <v>0.70146019281697203</v>
      </c>
      <c r="F13" s="3">
        <f t="shared" si="0"/>
        <v>1120.6552494405905</v>
      </c>
      <c r="G13">
        <v>0.99911659749439696</v>
      </c>
      <c r="H13" s="1">
        <f t="shared" si="1"/>
        <v>799293.27799551759</v>
      </c>
      <c r="I13" s="4">
        <f t="shared" si="2"/>
        <v>500.30767015986601</v>
      </c>
      <c r="J13" s="2">
        <f t="shared" si="7"/>
        <v>8.8340250560303701E-4</v>
      </c>
      <c r="K13" s="2">
        <f t="shared" si="3"/>
        <v>706.72200448240619</v>
      </c>
      <c r="L13" s="4">
        <f t="shared" si="4"/>
        <v>495.7373535322256</v>
      </c>
      <c r="M13" s="3">
        <f t="shared" si="5"/>
        <v>1</v>
      </c>
      <c r="N13" s="5">
        <f t="shared" si="6"/>
        <v>1.0092192298907396</v>
      </c>
    </row>
    <row r="14" spans="1:14" x14ac:dyDescent="0.2">
      <c r="A14" s="1">
        <v>1600000</v>
      </c>
      <c r="B14" s="2">
        <v>1.2424028030515E-3</v>
      </c>
      <c r="C14" s="2">
        <v>1.1251284372418801E-4</v>
      </c>
      <c r="D14" s="2">
        <v>6.2345310016004697E-4</v>
      </c>
      <c r="E14" s="3">
        <v>0.70186621382015402</v>
      </c>
      <c r="F14" s="3">
        <f t="shared" si="0"/>
        <v>1125.772273231102</v>
      </c>
      <c r="G14">
        <v>0.99911656232502899</v>
      </c>
      <c r="H14" s="1">
        <f t="shared" si="1"/>
        <v>1598586.4997200463</v>
      </c>
      <c r="I14" s="4">
        <f t="shared" si="2"/>
        <v>996.64370912446088</v>
      </c>
      <c r="J14" s="2">
        <f t="shared" si="7"/>
        <v>8.8343767497101044E-4</v>
      </c>
      <c r="K14" s="2">
        <f t="shared" si="3"/>
        <v>1413.5002799537033</v>
      </c>
      <c r="L14" s="4">
        <f t="shared" si="4"/>
        <v>992.08808972483348</v>
      </c>
      <c r="M14" s="3">
        <f t="shared" si="5"/>
        <v>1</v>
      </c>
      <c r="N14" s="5">
        <f t="shared" si="6"/>
        <v>1.0045919504999712</v>
      </c>
    </row>
    <row r="15" spans="1:14" x14ac:dyDescent="0.2">
      <c r="A15" s="1">
        <v>3200000</v>
      </c>
      <c r="B15" s="2">
        <v>1.2382267462205999E-3</v>
      </c>
      <c r="C15" s="2">
        <v>8.5603567612054798E-5</v>
      </c>
      <c r="D15" s="2">
        <v>6.20519216388627E-4</v>
      </c>
      <c r="E15" s="3">
        <v>0.70042753188129503</v>
      </c>
      <c r="F15" s="3">
        <f t="shared" si="0"/>
        <v>1128.7765364588192</v>
      </c>
      <c r="G15">
        <v>0.99911687596234</v>
      </c>
      <c r="H15" s="1">
        <f t="shared" si="1"/>
        <v>3197174.0030794879</v>
      </c>
      <c r="I15" s="4">
        <f t="shared" si="2"/>
        <v>1983.9079070489736</v>
      </c>
      <c r="J15" s="2">
        <f t="shared" si="7"/>
        <v>8.8312403765999914E-4</v>
      </c>
      <c r="K15" s="2">
        <f t="shared" si="3"/>
        <v>2825.9969205120578</v>
      </c>
      <c r="L15" s="4">
        <f t="shared" si="4"/>
        <v>1979.406048138401</v>
      </c>
      <c r="M15" s="3">
        <f t="shared" si="5"/>
        <v>1</v>
      </c>
      <c r="N15" s="5">
        <f t="shared" si="6"/>
        <v>1.0022743483656658</v>
      </c>
    </row>
    <row r="16" spans="1:14" x14ac:dyDescent="0.2">
      <c r="A16" s="1">
        <v>6400000</v>
      </c>
      <c r="B16" s="2">
        <v>1.23970902155655E-3</v>
      </c>
      <c r="C16" s="2">
        <v>6.2301463158785303E-5</v>
      </c>
      <c r="D16" s="2">
        <v>6.20827065256405E-4</v>
      </c>
      <c r="E16" s="3">
        <v>0.70135891500485603</v>
      </c>
      <c r="F16" s="3">
        <f t="shared" si="0"/>
        <v>1129.7170407916913</v>
      </c>
      <c r="G16">
        <v>0.99911658973001605</v>
      </c>
      <c r="H16" s="1">
        <f t="shared" si="1"/>
        <v>6394346.1742721023</v>
      </c>
      <c r="I16" s="4">
        <f t="shared" si="2"/>
        <v>3969.7831696068702</v>
      </c>
      <c r="J16" s="2">
        <f t="shared" si="7"/>
        <v>8.83410269983953E-4</v>
      </c>
      <c r="K16" s="2">
        <f t="shared" si="3"/>
        <v>5653.8257278976962</v>
      </c>
      <c r="L16" s="4">
        <f t="shared" si="4"/>
        <v>3965.3610781448688</v>
      </c>
      <c r="M16" s="3">
        <f t="shared" si="5"/>
        <v>1</v>
      </c>
      <c r="N16" s="5">
        <f t="shared" si="6"/>
        <v>1.0011151800239262</v>
      </c>
    </row>
    <row r="17" spans="1:14" x14ac:dyDescent="0.2">
      <c r="A17" s="1">
        <v>12800000</v>
      </c>
      <c r="B17" s="2">
        <v>1.2400034556970801E-3</v>
      </c>
      <c r="C17" s="2">
        <v>4.4781273251459502E-5</v>
      </c>
      <c r="D17" s="2">
        <v>6.2076203813836298E-4</v>
      </c>
      <c r="E17" s="3">
        <v>0.70174875283358096</v>
      </c>
      <c r="F17" s="3">
        <f t="shared" si="0"/>
        <v>1130.4633816495825</v>
      </c>
      <c r="G17">
        <v>0.99911668411648102</v>
      </c>
      <c r="H17" s="1">
        <f t="shared" si="1"/>
        <v>12788693.556690957</v>
      </c>
      <c r="I17" s="4">
        <f t="shared" si="2"/>
        <v>7938.7354773784291</v>
      </c>
      <c r="J17" s="2">
        <f t="shared" si="7"/>
        <v>8.8331588351897583E-4</v>
      </c>
      <c r="K17" s="2">
        <f t="shared" si="3"/>
        <v>11306.443309042603</v>
      </c>
      <c r="L17" s="4">
        <f t="shared" si="4"/>
        <v>7934.2824911042326</v>
      </c>
      <c r="M17" s="3">
        <f t="shared" si="5"/>
        <v>1</v>
      </c>
      <c r="N17" s="5">
        <f t="shared" si="6"/>
        <v>1.0005612336438978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2021-11-01T05:02:46Z</dcterms:created>
  <dcterms:modified xsi:type="dcterms:W3CDTF">2022-03-16T07:46:22Z</dcterms:modified>
</cp:coreProperties>
</file>